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ownloads\"/>
    </mc:Choice>
  </mc:AlternateContent>
  <xr:revisionPtr revIDLastSave="0" documentId="13_ncr:1_{429E8D01-CB1E-4ED8-A37E-6FC8626A67A0}" xr6:coauthVersionLast="47" xr6:coauthVersionMax="47" xr10:uidLastSave="{00000000-0000-0000-0000-000000000000}"/>
  <bookViews>
    <workbookView xWindow="-108" yWindow="-108" windowWidth="23256" windowHeight="12456" xr2:uid="{27623AF0-0341-4AD1-BEEE-58D0274931F4}"/>
  </bookViews>
  <sheets>
    <sheet name="E-2 pag 5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H9" i="1"/>
  <c r="F7" i="1"/>
  <c r="F25" i="1" s="1"/>
  <c r="D14" i="1"/>
  <c r="D25" i="1" s="1"/>
  <c r="C14" i="1"/>
  <c r="C9" i="1"/>
  <c r="E10" i="1"/>
  <c r="E14" i="1" l="1"/>
  <c r="E25" i="1" s="1"/>
  <c r="C25" i="1"/>
</calcChain>
</file>

<file path=xl/sharedStrings.xml><?xml version="1.0" encoding="utf-8"?>
<sst xmlns="http://schemas.openxmlformats.org/spreadsheetml/2006/main" count="31" uniqueCount="31">
  <si>
    <t>Código</t>
  </si>
  <si>
    <t>Cuenta</t>
  </si>
  <si>
    <t>SUMAS</t>
  </si>
  <si>
    <t>SALDOS</t>
  </si>
  <si>
    <t>Debe</t>
  </si>
  <si>
    <t>Haber</t>
  </si>
  <si>
    <t>Deudor</t>
  </si>
  <si>
    <t>Acreedor</t>
  </si>
  <si>
    <t>Capital social</t>
  </si>
  <si>
    <t>Banco c/c</t>
  </si>
  <si>
    <t>Caja, €</t>
  </si>
  <si>
    <t>Proveedores inmov. C.p.</t>
  </si>
  <si>
    <t>Proveedores inmov. l.p.</t>
  </si>
  <si>
    <t>Otros tributos</t>
  </si>
  <si>
    <t>Suministros</t>
  </si>
  <si>
    <t>TOTALES</t>
  </si>
  <si>
    <t>HP Iva soportado</t>
  </si>
  <si>
    <t>HP Iva repercutido</t>
  </si>
  <si>
    <t>H.P. Deudora por iva</t>
  </si>
  <si>
    <t>Compra mercaderías</t>
  </si>
  <si>
    <t>Proveedores</t>
  </si>
  <si>
    <t>Mobiliario</t>
  </si>
  <si>
    <t>Devoluciones de compras</t>
  </si>
  <si>
    <t>Ventas de mercaderías</t>
  </si>
  <si>
    <t>Sueldos y salarios</t>
  </si>
  <si>
    <t>SS cargo empresa</t>
  </si>
  <si>
    <t>Servicios bancarios</t>
  </si>
  <si>
    <t>Dto ppp en ventas</t>
  </si>
  <si>
    <t>Existencias finales</t>
  </si>
  <si>
    <t>Variación existencias mercaderías</t>
  </si>
  <si>
    <t>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</si>
</sst>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164" fontId="0" fillId="0" borderId="0" xfId="0" applyNumberFormat="1"/>
    <xf numFmtId="43" fontId="3" fillId="0" borderId="1" xfId="1" applyFont="1" applyBorder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A9BF-D4BF-4AC8-B290-039ACA385559}">
  <sheetPr>
    <pageSetUpPr fitToPage="1"/>
  </sheetPr>
  <dimension ref="A1:I26"/>
  <sheetViews>
    <sheetView tabSelected="1" topLeftCell="A11" zoomScaleNormal="100" workbookViewId="0">
      <selection activeCell="E24" sqref="E24"/>
    </sheetView>
  </sheetViews>
  <sheetFormatPr baseColWidth="10" defaultRowHeight="14.4" x14ac:dyDescent="0.3"/>
  <cols>
    <col min="2" max="2" width="37.5546875" customWidth="1"/>
    <col min="3" max="6" width="16.44140625" customWidth="1"/>
  </cols>
  <sheetData>
    <row r="1" spans="1:9" x14ac:dyDescent="0.3">
      <c r="A1" s="7" t="s">
        <v>0</v>
      </c>
      <c r="B1" s="7" t="s">
        <v>1</v>
      </c>
      <c r="C1" s="8" t="s">
        <v>2</v>
      </c>
      <c r="D1" s="8"/>
      <c r="E1" s="8" t="s">
        <v>3</v>
      </c>
      <c r="F1" s="8"/>
    </row>
    <row r="2" spans="1:9" x14ac:dyDescent="0.3">
      <c r="A2" s="7"/>
      <c r="B2" s="7"/>
      <c r="C2" s="1" t="s">
        <v>4</v>
      </c>
      <c r="D2" s="1" t="s">
        <v>5</v>
      </c>
      <c r="E2" s="1" t="s">
        <v>6</v>
      </c>
      <c r="F2" s="1" t="s">
        <v>7</v>
      </c>
    </row>
    <row r="3" spans="1:9" ht="21" customHeight="1" x14ac:dyDescent="0.35">
      <c r="A3" s="2">
        <v>100</v>
      </c>
      <c r="B3" s="2" t="s">
        <v>8</v>
      </c>
      <c r="C3" s="5"/>
      <c r="D3" s="5">
        <v>50000</v>
      </c>
      <c r="E3" s="5"/>
      <c r="F3" s="5">
        <v>50000</v>
      </c>
    </row>
    <row r="4" spans="1:9" ht="21" customHeight="1" x14ac:dyDescent="0.35">
      <c r="A4" s="2">
        <v>173</v>
      </c>
      <c r="B4" s="2" t="s">
        <v>12</v>
      </c>
      <c r="C4" s="5"/>
      <c r="D4" s="5"/>
      <c r="E4" s="5"/>
      <c r="F4" s="5"/>
    </row>
    <row r="5" spans="1:9" ht="21" customHeight="1" x14ac:dyDescent="0.35">
      <c r="A5" s="2">
        <v>216</v>
      </c>
      <c r="B5" s="2" t="s">
        <v>21</v>
      </c>
      <c r="C5" s="5">
        <v>5000</v>
      </c>
      <c r="D5" s="5"/>
      <c r="E5" s="5">
        <v>5000</v>
      </c>
      <c r="F5" s="5"/>
      <c r="I5" s="4"/>
    </row>
    <row r="6" spans="1:9" ht="21" customHeight="1" x14ac:dyDescent="0.35">
      <c r="A6" s="2">
        <v>300</v>
      </c>
      <c r="B6" s="2" t="s">
        <v>28</v>
      </c>
      <c r="C6" s="5">
        <v>2500</v>
      </c>
      <c r="D6" s="5"/>
      <c r="E6" s="5">
        <v>2500</v>
      </c>
      <c r="F6" s="5"/>
      <c r="I6" s="4"/>
    </row>
    <row r="7" spans="1:9" ht="21" customHeight="1" x14ac:dyDescent="0.35">
      <c r="A7" s="2">
        <v>400</v>
      </c>
      <c r="B7" s="2" t="s">
        <v>20</v>
      </c>
      <c r="C7" s="5">
        <v>242</v>
      </c>
      <c r="D7" s="5">
        <v>3872</v>
      </c>
      <c r="E7" s="5"/>
      <c r="F7" s="5">
        <f>D7-C7</f>
        <v>3630</v>
      </c>
    </row>
    <row r="8" spans="1:9" ht="21" customHeight="1" x14ac:dyDescent="0.35">
      <c r="A8" s="2">
        <v>430</v>
      </c>
      <c r="B8" s="2" t="s">
        <v>30</v>
      </c>
      <c r="C8" s="5">
        <v>1210</v>
      </c>
      <c r="D8" s="5">
        <v>1210</v>
      </c>
      <c r="E8" s="5"/>
      <c r="F8" s="5"/>
    </row>
    <row r="9" spans="1:9" ht="21" customHeight="1" x14ac:dyDescent="0.35">
      <c r="A9" s="2">
        <v>4700</v>
      </c>
      <c r="B9" s="2" t="s">
        <v>18</v>
      </c>
      <c r="C9" s="5">
        <f>1680-201.6</f>
        <v>1478.4</v>
      </c>
      <c r="D9" s="5"/>
      <c r="E9" s="5">
        <v>1478.4</v>
      </c>
      <c r="F9" s="5"/>
      <c r="H9" s="6">
        <f>SUM(E5:E14)</f>
        <v>58250</v>
      </c>
    </row>
    <row r="10" spans="1:9" ht="21" customHeight="1" x14ac:dyDescent="0.35">
      <c r="A10" s="2">
        <v>472</v>
      </c>
      <c r="B10" s="2" t="s">
        <v>16</v>
      </c>
      <c r="C10" s="5">
        <v>1722</v>
      </c>
      <c r="D10" s="5">
        <v>1722</v>
      </c>
      <c r="E10" s="5">
        <f>+C10-D10</f>
        <v>0</v>
      </c>
      <c r="F10" s="5"/>
      <c r="H10" s="6">
        <f>SUM(F3:F12)</f>
        <v>59680</v>
      </c>
      <c r="I10" s="9">
        <f>+H10-H9</f>
        <v>1430</v>
      </c>
    </row>
    <row r="11" spans="1:9" ht="21" customHeight="1" x14ac:dyDescent="0.35">
      <c r="A11" s="2">
        <v>477</v>
      </c>
      <c r="B11" s="2" t="s">
        <v>17</v>
      </c>
      <c r="C11" s="5">
        <v>210</v>
      </c>
      <c r="D11" s="5">
        <v>210</v>
      </c>
      <c r="E11" s="5"/>
      <c r="F11" s="5"/>
    </row>
    <row r="12" spans="1:9" ht="21" customHeight="1" x14ac:dyDescent="0.35">
      <c r="A12" s="2">
        <v>523</v>
      </c>
      <c r="B12" s="2" t="s">
        <v>11</v>
      </c>
      <c r="C12" s="5"/>
      <c r="D12" s="5">
        <v>6050</v>
      </c>
      <c r="E12" s="5"/>
      <c r="F12" s="5">
        <v>6050</v>
      </c>
    </row>
    <row r="13" spans="1:9" ht="21" customHeight="1" x14ac:dyDescent="0.35">
      <c r="A13" s="2">
        <v>570</v>
      </c>
      <c r="B13" s="2" t="s">
        <v>10</v>
      </c>
      <c r="C13" s="5"/>
      <c r="D13" s="5"/>
      <c r="E13" s="5"/>
      <c r="F13" s="5"/>
    </row>
    <row r="14" spans="1:9" ht="21" customHeight="1" x14ac:dyDescent="0.35">
      <c r="A14" s="2">
        <v>572</v>
      </c>
      <c r="B14" s="2" t="s">
        <v>9</v>
      </c>
      <c r="C14" s="5">
        <f>50000+1161.6</f>
        <v>51161.599999999999</v>
      </c>
      <c r="D14" s="5">
        <f>1830+60</f>
        <v>1890</v>
      </c>
      <c r="E14" s="5">
        <f>+C14-D14</f>
        <v>49271.6</v>
      </c>
      <c r="F14" s="5"/>
    </row>
    <row r="15" spans="1:9" ht="21" customHeight="1" x14ac:dyDescent="0.35">
      <c r="A15" s="2">
        <v>600</v>
      </c>
      <c r="B15" s="2" t="s">
        <v>19</v>
      </c>
      <c r="C15" s="5">
        <v>3200</v>
      </c>
      <c r="D15" s="5"/>
      <c r="E15" s="5">
        <v>3200</v>
      </c>
      <c r="F15" s="5"/>
    </row>
    <row r="16" spans="1:9" ht="21" customHeight="1" x14ac:dyDescent="0.35">
      <c r="A16" s="2">
        <v>608</v>
      </c>
      <c r="B16" s="2" t="s">
        <v>22</v>
      </c>
      <c r="C16" s="5"/>
      <c r="D16" s="5">
        <v>200</v>
      </c>
      <c r="E16" s="5"/>
      <c r="F16" s="5">
        <v>200</v>
      </c>
    </row>
    <row r="17" spans="1:6" ht="21" customHeight="1" x14ac:dyDescent="0.35">
      <c r="A17" s="2">
        <v>610</v>
      </c>
      <c r="B17" s="2" t="s">
        <v>29</v>
      </c>
      <c r="C17" s="5"/>
      <c r="D17" s="5">
        <v>2500</v>
      </c>
      <c r="E17" s="5"/>
      <c r="F17" s="5">
        <v>2500</v>
      </c>
    </row>
    <row r="18" spans="1:6" ht="21" customHeight="1" x14ac:dyDescent="0.35">
      <c r="A18" s="2">
        <v>626</v>
      </c>
      <c r="B18" s="2" t="s">
        <v>26</v>
      </c>
      <c r="C18" s="5">
        <v>60</v>
      </c>
      <c r="D18" s="5"/>
      <c r="E18" s="5">
        <v>60</v>
      </c>
      <c r="F18" s="5"/>
    </row>
    <row r="19" spans="1:6" ht="21" customHeight="1" x14ac:dyDescent="0.35">
      <c r="A19" s="2">
        <v>628</v>
      </c>
      <c r="B19" s="2" t="s">
        <v>14</v>
      </c>
      <c r="C19" s="5"/>
      <c r="D19" s="5"/>
      <c r="E19" s="5"/>
      <c r="F19" s="5"/>
    </row>
    <row r="20" spans="1:6" ht="21" customHeight="1" x14ac:dyDescent="0.35">
      <c r="A20" s="2">
        <v>631</v>
      </c>
      <c r="B20" s="2" t="s">
        <v>13</v>
      </c>
      <c r="C20" s="5"/>
      <c r="D20" s="5"/>
      <c r="E20" s="5"/>
      <c r="F20" s="5"/>
    </row>
    <row r="21" spans="1:6" ht="21" customHeight="1" x14ac:dyDescent="0.35">
      <c r="A21" s="2">
        <v>640</v>
      </c>
      <c r="B21" s="2" t="s">
        <v>24</v>
      </c>
      <c r="C21" s="5">
        <v>1300</v>
      </c>
      <c r="D21" s="5"/>
      <c r="E21" s="5">
        <v>1300</v>
      </c>
      <c r="F21" s="5"/>
    </row>
    <row r="22" spans="1:6" ht="21" customHeight="1" x14ac:dyDescent="0.35">
      <c r="A22" s="2">
        <v>642</v>
      </c>
      <c r="B22" s="2" t="s">
        <v>25</v>
      </c>
      <c r="C22" s="5">
        <v>530</v>
      </c>
      <c r="D22" s="5"/>
      <c r="E22" s="5">
        <v>530</v>
      </c>
      <c r="F22" s="5"/>
    </row>
    <row r="23" spans="1:6" ht="21" customHeight="1" x14ac:dyDescent="0.35">
      <c r="A23" s="2">
        <v>700</v>
      </c>
      <c r="B23" s="2" t="s">
        <v>23</v>
      </c>
      <c r="C23" s="5"/>
      <c r="D23" s="5">
        <v>1000</v>
      </c>
      <c r="E23" s="5"/>
      <c r="F23" s="5">
        <v>1000</v>
      </c>
    </row>
    <row r="24" spans="1:6" ht="21" customHeight="1" x14ac:dyDescent="0.35">
      <c r="A24" s="2">
        <v>706</v>
      </c>
      <c r="B24" s="2" t="s">
        <v>27</v>
      </c>
      <c r="C24" s="5">
        <v>40</v>
      </c>
      <c r="D24" s="5"/>
      <c r="E24" s="5">
        <v>40</v>
      </c>
      <c r="F24" s="5"/>
    </row>
    <row r="25" spans="1:6" ht="21" customHeight="1" x14ac:dyDescent="0.35">
      <c r="A25" s="2"/>
      <c r="B25" s="3" t="s">
        <v>15</v>
      </c>
      <c r="C25" s="5">
        <f>SUM(C3:C24)</f>
        <v>68654</v>
      </c>
      <c r="D25" s="5">
        <f t="shared" ref="D25:F25" si="0">SUM(D3:D24)</f>
        <v>68654</v>
      </c>
      <c r="E25" s="5">
        <f t="shared" si="0"/>
        <v>63380</v>
      </c>
      <c r="F25" s="5">
        <f t="shared" si="0"/>
        <v>63380</v>
      </c>
    </row>
    <row r="26" spans="1:6" ht="21" customHeight="1" x14ac:dyDescent="0.3">
      <c r="C26" s="6"/>
      <c r="D26" s="6"/>
      <c r="E26" s="6"/>
      <c r="F26" s="6"/>
    </row>
  </sheetData>
  <sortState xmlns:xlrd2="http://schemas.microsoft.com/office/spreadsheetml/2017/richdata2" ref="A3:F24">
    <sortCondition ref="A3:A24"/>
  </sortState>
  <mergeCells count="4">
    <mergeCell ref="A1:A2"/>
    <mergeCell ref="B1:B2"/>
    <mergeCell ref="C1:D1"/>
    <mergeCell ref="E1:F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E-2 pag 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Profes1</cp:lastModifiedBy>
  <cp:lastPrinted>2026-03-03T14:54:19Z</cp:lastPrinted>
  <dcterms:created xsi:type="dcterms:W3CDTF">2021-11-23T15:16:54Z</dcterms:created>
  <dcterms:modified xsi:type="dcterms:W3CDTF">2026-03-03T15:16:20Z</dcterms:modified>
</cp:coreProperties>
</file>