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tt\Documents\EIE\UNIDAD 6. EL PLAN FINACIERO\"/>
    </mc:Choice>
  </mc:AlternateContent>
  <xr:revisionPtr revIDLastSave="0" documentId="13_ncr:1_{65F494E7-CF11-4672-BA98-1EC5D7F299B8}" xr6:coauthVersionLast="47" xr6:coauthVersionMax="47" xr10:uidLastSave="{00000000-0000-0000-0000-000000000000}"/>
  <bookViews>
    <workbookView xWindow="-120" yWindow="-120" windowWidth="29040" windowHeight="15720" xr2:uid="{BA9D4689-58D8-41CF-B248-11C235294F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1" i="1" l="1"/>
  <c r="F38" i="1"/>
  <c r="F40" i="1" s="1"/>
  <c r="M18" i="1"/>
  <c r="L18" i="1"/>
  <c r="K18" i="1"/>
  <c r="J18" i="1"/>
  <c r="I18" i="1"/>
  <c r="H18" i="1"/>
  <c r="G18" i="1"/>
  <c r="F18" i="1"/>
  <c r="E18" i="1"/>
  <c r="D18" i="1"/>
  <c r="C18" i="1"/>
  <c r="B18" i="1"/>
  <c r="B19" i="1" s="1"/>
  <c r="N17" i="1"/>
  <c r="N16" i="1"/>
  <c r="N15" i="1"/>
  <c r="N14" i="1"/>
  <c r="N13" i="1"/>
  <c r="N9" i="1"/>
  <c r="N8" i="1"/>
  <c r="M6" i="1"/>
  <c r="M19" i="1" s="1"/>
  <c r="L6" i="1"/>
  <c r="L19" i="1" s="1"/>
  <c r="K6" i="1"/>
  <c r="K19" i="1" s="1"/>
  <c r="J6" i="1"/>
  <c r="I6" i="1"/>
  <c r="H6" i="1"/>
  <c r="G6" i="1"/>
  <c r="F6" i="1"/>
  <c r="E6" i="1"/>
  <c r="D6" i="1"/>
  <c r="C6" i="1"/>
  <c r="N3" i="1"/>
  <c r="N2" i="1"/>
  <c r="N5" i="1"/>
  <c r="N4" i="1"/>
  <c r="F53" i="1" l="1"/>
  <c r="N18" i="1"/>
  <c r="C19" i="1"/>
  <c r="F19" i="1"/>
  <c r="G19" i="1"/>
  <c r="I19" i="1"/>
  <c r="D19" i="1"/>
  <c r="N6" i="1"/>
  <c r="E19" i="1"/>
  <c r="H19" i="1"/>
  <c r="H21" i="1" s="1"/>
  <c r="I21" i="1" s="1"/>
  <c r="J19" i="1"/>
  <c r="N19" i="1" l="1"/>
  <c r="J21" i="1"/>
  <c r="K21" i="1" s="1"/>
  <c r="L21" i="1" s="1"/>
  <c r="M21" i="1" s="1"/>
</calcChain>
</file>

<file path=xl/sharedStrings.xml><?xml version="1.0" encoding="utf-8"?>
<sst xmlns="http://schemas.openxmlformats.org/spreadsheetml/2006/main" count="57" uniqueCount="57">
  <si>
    <t>ENTRADAS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</si>
  <si>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</si>
  <si>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</si>
  <si>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</si>
  <si>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</si>
  <si>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</si>
  <si>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</si>
  <si>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</si>
  <si>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</si>
  <si>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</si>
  <si>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</si>
  <si>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</si>
  <si>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</si>
  <si>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</si>
  <si>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 xml:space="preserve">Aportaciones de los socios </t>
  </si>
  <si>
    <t xml:space="preserve">Préstamo </t>
  </si>
  <si>
    <t xml:space="preserve">Ventas </t>
  </si>
  <si>
    <t xml:space="preserve">Intereses de la cuenta corriente </t>
  </si>
  <si>
    <t xml:space="preserve">Total entradas </t>
  </si>
  <si>
    <t>SALIDAS</t>
  </si>
  <si>
    <t xml:space="preserve">Devolución del préstamo e intereses </t>
  </si>
  <si>
    <t xml:space="preserve">Alquiler </t>
  </si>
  <si>
    <t xml:space="preserve">Compra de maquinaria </t>
  </si>
  <si>
    <t xml:space="preserve">Seguros </t>
  </si>
  <si>
    <t xml:space="preserve">Publicidad </t>
  </si>
  <si>
    <t xml:space="preserve">Compra de mercancías </t>
  </si>
  <si>
    <t xml:space="preserve">Salarios </t>
  </si>
  <si>
    <t xml:space="preserve">Seguridad Social </t>
  </si>
  <si>
    <t xml:space="preserve">Impuestos </t>
  </si>
  <si>
    <t xml:space="preserve">Suministros </t>
  </si>
  <si>
    <t xml:space="preserve">Total salidas </t>
  </si>
  <si>
    <t xml:space="preserve">Entradas menos salidas </t>
  </si>
  <si>
    <t xml:space="preserve">Saldo en el Banco o c. c. </t>
  </si>
  <si>
    <t xml:space="preserve">Saldo en la cuenta de crédito  </t>
  </si>
  <si>
    <t>RESULTADO DE LA CUENTA DE PÉRDIDAS Y GANANCIAS</t>
  </si>
  <si>
    <t xml:space="preserve">INGRESOS DE LA EXPLOTACIÓN ( VENTAS) </t>
  </si>
  <si>
    <t>GASTOS DE EXPLOTACIÓN</t>
  </si>
  <si>
    <t>Alquileres</t>
  </si>
  <si>
    <t>Amortización de la maquinaria</t>
  </si>
  <si>
    <t>Seguros</t>
  </si>
  <si>
    <t>Publicidad</t>
  </si>
  <si>
    <t>Compra de mercaderías</t>
  </si>
  <si>
    <t>Salarios</t>
  </si>
  <si>
    <t>Seguridad Social</t>
  </si>
  <si>
    <t>Impuestos</t>
  </si>
  <si>
    <t>Suministros</t>
  </si>
  <si>
    <t>INGRESOS FINANCIEROS</t>
  </si>
  <si>
    <t>Intereses bancarios de la cuenta corriente</t>
  </si>
  <si>
    <t>GASTOS FINANCIEROS</t>
  </si>
  <si>
    <t>Intereses del préstamo</t>
  </si>
  <si>
    <t>TOTAL GASTOS DE EXPLOTACIÓN</t>
  </si>
  <si>
    <t>TOTAL INGRESOS FINANCIEROS</t>
  </si>
  <si>
    <t xml:space="preserve">TOTAL GASTOS FINANCIEROS </t>
  </si>
  <si>
    <t>TOTAL INGRESOS DE EXPLOTACIÓN</t>
  </si>
  <si>
    <t>RESULTADO EXPLOTACIÓN (INGRESOS MENOS GASTOS DE EXPLOTACIÓN)</t>
  </si>
  <si>
    <t>RESULTADO FINANCIERO (INGRESOS MENOS GASTOS FINANCIEROS)</t>
  </si>
  <si>
    <t>RESULTADO ANTES DE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</si>
</sst>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right"/>
    </xf>
    <xf numFmtId="0" fontId="8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7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3" fillId="9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9" borderId="10" xfId="0" applyFont="1" applyFill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11" borderId="0" xfId="0" applyFont="1" applyFill="1"/>
    <xf numFmtId="0" fontId="2" fillId="11" borderId="0" xfId="0" applyFont="1" applyFill="1" applyAlignment="1">
      <alignment horizontal="center"/>
    </xf>
    <xf numFmtId="0" fontId="2" fillId="11" borderId="0" xfId="0" applyFont="1" applyFill="1" applyAlignment="1">
      <alignment horizontal="right"/>
    </xf>
    <xf numFmtId="0" fontId="6" fillId="11" borderId="0" xfId="0" applyFont="1" applyFill="1" applyAlignment="1">
      <alignment horizontal="right"/>
    </xf>
    <xf numFmtId="0" fontId="3" fillId="11" borderId="0" xfId="0" applyFont="1" applyFill="1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A6A8-F974-448B-9F4C-8EA24F62764C}">
  <dimension ref="A1:N54"/>
  <sheetViews>
    <sheetView tabSelected="1" topLeftCell="A53" zoomScale="130" zoomScaleNormal="130" workbookViewId="0">
      <selection activeCell="A23" sqref="A23:F54"/>
    </sheetView>
  </sheetViews>
  <sheetFormatPr baseColWidth="10" defaultRowHeight="15.75" x14ac:dyDescent="0.25"/>
  <cols>
    <col min="1" max="1" width="54" style="3" bestFit="1" customWidth="1"/>
    <col min="2" max="2" width="5.5703125" style="8" customWidth="1"/>
    <col min="3" max="5" width="5.5703125" style="8" bestFit="1" customWidth="1"/>
    <col min="6" max="6" width="7.85546875" style="8" bestFit="1" customWidth="1"/>
    <col min="7" max="7" width="5.5703125" style="8" bestFit="1" customWidth="1"/>
    <col min="8" max="9" width="6.28515625" style="8" bestFit="1" customWidth="1"/>
    <col min="10" max="10" width="6.28515625" style="8" customWidth="1"/>
    <col min="11" max="13" width="6.28515625" style="8" bestFit="1" customWidth="1"/>
    <col min="14" max="14" width="6.7109375" style="8" bestFit="1" customWidth="1"/>
    <col min="15" max="16384" width="11.42578125" style="3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4" t="s">
        <v>14</v>
      </c>
      <c r="B2" s="5">
        <v>1000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>
        <f>SUM(B2:M2)</f>
        <v>1000</v>
      </c>
    </row>
    <row r="3" spans="1:14" x14ac:dyDescent="0.25">
      <c r="A3" s="4" t="s">
        <v>15</v>
      </c>
      <c r="B3" s="5">
        <v>200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f>SUM(B3:M3)</f>
        <v>200</v>
      </c>
    </row>
    <row r="4" spans="1:14" x14ac:dyDescent="0.25">
      <c r="A4" s="4" t="s">
        <v>16</v>
      </c>
      <c r="B4" s="5">
        <v>50</v>
      </c>
      <c r="C4" s="5">
        <v>1000</v>
      </c>
      <c r="D4" s="5">
        <v>700</v>
      </c>
      <c r="E4" s="5">
        <v>892</v>
      </c>
      <c r="F4" s="5">
        <v>500</v>
      </c>
      <c r="G4" s="5">
        <v>600</v>
      </c>
      <c r="H4" s="5">
        <v>700</v>
      </c>
      <c r="I4" s="5">
        <v>400</v>
      </c>
      <c r="J4" s="5">
        <v>300</v>
      </c>
      <c r="K4" s="5">
        <v>600</v>
      </c>
      <c r="L4" s="5">
        <v>900</v>
      </c>
      <c r="M4" s="5">
        <v>1600</v>
      </c>
      <c r="N4" s="5">
        <f>SUM(B4:M4)</f>
        <v>8242</v>
      </c>
    </row>
    <row r="5" spans="1:14" x14ac:dyDescent="0.25">
      <c r="A5" s="4" t="s">
        <v>17</v>
      </c>
      <c r="B5" s="5">
        <v>2</v>
      </c>
      <c r="C5" s="5">
        <v>2</v>
      </c>
      <c r="D5" s="5">
        <v>2</v>
      </c>
      <c r="E5" s="5">
        <v>2</v>
      </c>
      <c r="F5" s="5">
        <v>2</v>
      </c>
      <c r="G5" s="5">
        <v>2</v>
      </c>
      <c r="H5" s="5">
        <v>2</v>
      </c>
      <c r="I5" s="5">
        <v>2</v>
      </c>
      <c r="J5" s="5">
        <v>2</v>
      </c>
      <c r="K5" s="5">
        <v>2</v>
      </c>
      <c r="L5" s="5">
        <v>2</v>
      </c>
      <c r="M5" s="5">
        <v>2</v>
      </c>
      <c r="N5" s="5">
        <f>SUM(B5:M5)</f>
        <v>24</v>
      </c>
    </row>
    <row r="6" spans="1:14" x14ac:dyDescent="0.25">
      <c r="A6" s="6" t="s">
        <v>18</v>
      </c>
      <c r="B6" s="7">
        <v>1252</v>
      </c>
      <c r="C6" s="7">
        <f t="shared" ref="C6:M6" si="0">SUM(C4:C5)</f>
        <v>1002</v>
      </c>
      <c r="D6" s="7">
        <f t="shared" si="0"/>
        <v>702</v>
      </c>
      <c r="E6" s="7">
        <f t="shared" si="0"/>
        <v>894</v>
      </c>
      <c r="F6" s="7">
        <f t="shared" si="0"/>
        <v>502</v>
      </c>
      <c r="G6" s="7">
        <f t="shared" si="0"/>
        <v>602</v>
      </c>
      <c r="H6" s="7">
        <f t="shared" si="0"/>
        <v>702</v>
      </c>
      <c r="I6" s="7">
        <f t="shared" si="0"/>
        <v>402</v>
      </c>
      <c r="J6" s="7">
        <f t="shared" si="0"/>
        <v>302</v>
      </c>
      <c r="K6" s="7">
        <f t="shared" si="0"/>
        <v>602</v>
      </c>
      <c r="L6" s="7">
        <f t="shared" si="0"/>
        <v>902</v>
      </c>
      <c r="M6" s="7">
        <f t="shared" si="0"/>
        <v>1602</v>
      </c>
      <c r="N6" s="7">
        <f>SUM(N2:N5)</f>
        <v>9466</v>
      </c>
    </row>
    <row r="7" spans="1:14" x14ac:dyDescent="0.25">
      <c r="A7" s="1" t="s">
        <v>19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4" t="s">
        <v>20</v>
      </c>
      <c r="B8" s="5"/>
      <c r="C8" s="5"/>
      <c r="D8" s="5">
        <v>32</v>
      </c>
      <c r="E8" s="5"/>
      <c r="F8" s="5"/>
      <c r="G8" s="5">
        <v>32</v>
      </c>
      <c r="H8" s="5"/>
      <c r="I8" s="5"/>
      <c r="J8" s="5">
        <v>32</v>
      </c>
      <c r="K8" s="5"/>
      <c r="L8" s="5"/>
      <c r="M8" s="5">
        <v>32</v>
      </c>
      <c r="N8" s="5">
        <f>SUM(B8:M8)</f>
        <v>128</v>
      </c>
    </row>
    <row r="9" spans="1:14" x14ac:dyDescent="0.25">
      <c r="A9" s="4" t="s">
        <v>21</v>
      </c>
      <c r="B9" s="5">
        <v>100</v>
      </c>
      <c r="C9" s="5">
        <v>100</v>
      </c>
      <c r="D9" s="5">
        <v>100</v>
      </c>
      <c r="E9" s="5">
        <v>100</v>
      </c>
      <c r="F9" s="5">
        <v>100</v>
      </c>
      <c r="G9" s="5">
        <v>100</v>
      </c>
      <c r="H9" s="5">
        <v>100</v>
      </c>
      <c r="I9" s="5">
        <v>100</v>
      </c>
      <c r="J9" s="5">
        <v>100</v>
      </c>
      <c r="K9" s="5">
        <v>100</v>
      </c>
      <c r="L9" s="5">
        <v>100</v>
      </c>
      <c r="M9" s="5">
        <v>100</v>
      </c>
      <c r="N9" s="5">
        <f>SUM(B9:M9)</f>
        <v>1200</v>
      </c>
    </row>
    <row r="10" spans="1:14" x14ac:dyDescent="0.25">
      <c r="A10" s="4" t="s">
        <v>22</v>
      </c>
      <c r="B10" s="5">
        <v>240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v>240</v>
      </c>
    </row>
    <row r="11" spans="1:14" x14ac:dyDescent="0.25">
      <c r="A11" s="4" t="s">
        <v>23</v>
      </c>
      <c r="B11" s="5">
        <v>70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v>70</v>
      </c>
    </row>
    <row r="12" spans="1:14" x14ac:dyDescent="0.25">
      <c r="A12" s="4" t="s">
        <v>24</v>
      </c>
      <c r="B12" s="5">
        <v>120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>
        <v>120</v>
      </c>
      <c r="N12" s="5">
        <v>240</v>
      </c>
    </row>
    <row r="13" spans="1:14" x14ac:dyDescent="0.25">
      <c r="A13" s="4" t="s">
        <v>25</v>
      </c>
      <c r="B13" s="5">
        <v>180</v>
      </c>
      <c r="C13" s="5">
        <v>220</v>
      </c>
      <c r="D13" s="5">
        <v>250</v>
      </c>
      <c r="E13" s="5">
        <v>255</v>
      </c>
      <c r="F13" s="5">
        <v>280</v>
      </c>
      <c r="G13" s="5">
        <v>900</v>
      </c>
      <c r="H13" s="5">
        <v>950</v>
      </c>
      <c r="I13" s="5">
        <v>100</v>
      </c>
      <c r="J13" s="5">
        <v>260</v>
      </c>
      <c r="K13" s="5">
        <v>280</v>
      </c>
      <c r="L13" s="5">
        <v>280</v>
      </c>
      <c r="M13" s="5">
        <v>1000</v>
      </c>
      <c r="N13" s="5">
        <f>SUM(B13:M13)</f>
        <v>4955</v>
      </c>
    </row>
    <row r="14" spans="1:14" x14ac:dyDescent="0.25">
      <c r="A14" s="4" t="s">
        <v>26</v>
      </c>
      <c r="B14" s="5">
        <v>200</v>
      </c>
      <c r="C14" s="5">
        <v>200</v>
      </c>
      <c r="D14" s="5">
        <v>200</v>
      </c>
      <c r="E14" s="5">
        <v>200</v>
      </c>
      <c r="F14" s="5">
        <v>200</v>
      </c>
      <c r="G14" s="5">
        <v>200</v>
      </c>
      <c r="H14" s="5">
        <v>200</v>
      </c>
      <c r="I14" s="5">
        <v>200</v>
      </c>
      <c r="J14" s="5">
        <v>200</v>
      </c>
      <c r="K14" s="5">
        <v>200</v>
      </c>
      <c r="L14" s="5">
        <v>200</v>
      </c>
      <c r="M14" s="5">
        <v>200</v>
      </c>
      <c r="N14" s="5">
        <f>SUM(B14:M14)</f>
        <v>2400</v>
      </c>
    </row>
    <row r="15" spans="1:14" x14ac:dyDescent="0.25">
      <c r="A15" s="4" t="s">
        <v>27</v>
      </c>
      <c r="B15" s="5">
        <v>64</v>
      </c>
      <c r="C15" s="5">
        <v>64</v>
      </c>
      <c r="D15" s="5">
        <v>64</v>
      </c>
      <c r="E15" s="5">
        <v>64</v>
      </c>
      <c r="F15" s="5">
        <v>64</v>
      </c>
      <c r="G15" s="5">
        <v>64</v>
      </c>
      <c r="H15" s="5">
        <v>64</v>
      </c>
      <c r="I15" s="5">
        <v>64</v>
      </c>
      <c r="J15" s="5">
        <v>64</v>
      </c>
      <c r="K15" s="5">
        <v>64</v>
      </c>
      <c r="L15" s="5">
        <v>64</v>
      </c>
      <c r="M15" s="5">
        <v>64</v>
      </c>
      <c r="N15" s="5">
        <f>SUM(B15:M15)</f>
        <v>768</v>
      </c>
    </row>
    <row r="16" spans="1:14" x14ac:dyDescent="0.25">
      <c r="A16" s="4" t="s">
        <v>28</v>
      </c>
      <c r="B16" s="5">
        <v>48</v>
      </c>
      <c r="C16" s="5"/>
      <c r="D16" s="5"/>
      <c r="E16" s="5"/>
      <c r="F16" s="5"/>
      <c r="G16" s="5"/>
      <c r="H16" s="5">
        <v>48</v>
      </c>
      <c r="I16" s="5"/>
      <c r="J16" s="5"/>
      <c r="K16" s="5"/>
      <c r="L16" s="5"/>
      <c r="M16" s="5"/>
      <c r="N16" s="5">
        <f>SUM(B16:M16)</f>
        <v>96</v>
      </c>
    </row>
    <row r="17" spans="1:14" x14ac:dyDescent="0.25">
      <c r="A17" s="4" t="s">
        <v>29</v>
      </c>
      <c r="B17" s="5">
        <v>13</v>
      </c>
      <c r="C17" s="5">
        <v>13</v>
      </c>
      <c r="D17" s="5">
        <v>13</v>
      </c>
      <c r="E17" s="5">
        <v>13</v>
      </c>
      <c r="F17" s="5">
        <v>13</v>
      </c>
      <c r="G17" s="5">
        <v>13</v>
      </c>
      <c r="H17" s="5">
        <v>13</v>
      </c>
      <c r="I17" s="5">
        <v>13</v>
      </c>
      <c r="J17" s="5">
        <v>13</v>
      </c>
      <c r="K17" s="5">
        <v>13</v>
      </c>
      <c r="L17" s="5">
        <v>13</v>
      </c>
      <c r="M17" s="5">
        <v>13</v>
      </c>
      <c r="N17" s="5">
        <f>SUM(B17:M17)</f>
        <v>156</v>
      </c>
    </row>
    <row r="18" spans="1:14" x14ac:dyDescent="0.25">
      <c r="A18" s="1" t="s">
        <v>30</v>
      </c>
      <c r="B18" s="2">
        <f>SUM(B9:B17)</f>
        <v>1035</v>
      </c>
      <c r="C18" s="2">
        <f t="shared" ref="C18:N18" si="1">SUM(C8:C17)</f>
        <v>597</v>
      </c>
      <c r="D18" s="2">
        <f t="shared" si="1"/>
        <v>659</v>
      </c>
      <c r="E18" s="2">
        <f t="shared" si="1"/>
        <v>632</v>
      </c>
      <c r="F18" s="2">
        <f t="shared" si="1"/>
        <v>657</v>
      </c>
      <c r="G18" s="2">
        <f t="shared" si="1"/>
        <v>1309</v>
      </c>
      <c r="H18" s="2">
        <f t="shared" si="1"/>
        <v>1375</v>
      </c>
      <c r="I18" s="2">
        <f t="shared" si="1"/>
        <v>477</v>
      </c>
      <c r="J18" s="2">
        <f t="shared" si="1"/>
        <v>669</v>
      </c>
      <c r="K18" s="2">
        <f t="shared" si="1"/>
        <v>657</v>
      </c>
      <c r="L18" s="2">
        <f t="shared" si="1"/>
        <v>657</v>
      </c>
      <c r="M18" s="2">
        <f t="shared" si="1"/>
        <v>1529</v>
      </c>
      <c r="N18" s="2">
        <f t="shared" si="1"/>
        <v>10253</v>
      </c>
    </row>
    <row r="19" spans="1:14" x14ac:dyDescent="0.25">
      <c r="A19" s="9" t="s">
        <v>31</v>
      </c>
      <c r="B19" s="10">
        <f t="shared" ref="B19:N19" si="2">B6-B18</f>
        <v>217</v>
      </c>
      <c r="C19" s="10">
        <f t="shared" si="2"/>
        <v>405</v>
      </c>
      <c r="D19" s="10">
        <f t="shared" si="2"/>
        <v>43</v>
      </c>
      <c r="E19" s="10">
        <f t="shared" si="2"/>
        <v>262</v>
      </c>
      <c r="F19" s="10">
        <f t="shared" si="2"/>
        <v>-155</v>
      </c>
      <c r="G19" s="10">
        <f t="shared" si="2"/>
        <v>-707</v>
      </c>
      <c r="H19" s="10">
        <f t="shared" si="2"/>
        <v>-673</v>
      </c>
      <c r="I19" s="10">
        <f t="shared" si="2"/>
        <v>-75</v>
      </c>
      <c r="J19" s="10">
        <f t="shared" si="2"/>
        <v>-367</v>
      </c>
      <c r="K19" s="10">
        <f t="shared" si="2"/>
        <v>-55</v>
      </c>
      <c r="L19" s="10">
        <f t="shared" si="2"/>
        <v>245</v>
      </c>
      <c r="M19" s="10">
        <f t="shared" si="2"/>
        <v>73</v>
      </c>
      <c r="N19" s="10">
        <f t="shared" si="2"/>
        <v>-787</v>
      </c>
    </row>
    <row r="20" spans="1:14" x14ac:dyDescent="0.25">
      <c r="A20" s="11" t="s">
        <v>32</v>
      </c>
      <c r="B20" s="12">
        <v>217</v>
      </c>
      <c r="C20" s="12">
        <v>622</v>
      </c>
      <c r="D20" s="12">
        <v>662</v>
      </c>
      <c r="E20" s="12">
        <v>927</v>
      </c>
      <c r="F20" s="12">
        <v>772</v>
      </c>
      <c r="G20" s="12">
        <v>65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/>
    </row>
    <row r="21" spans="1:14" x14ac:dyDescent="0.25">
      <c r="A21" s="13" t="s">
        <v>33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f>G20+H19</f>
        <v>-608</v>
      </c>
      <c r="I21" s="14">
        <f>I19+H21</f>
        <v>-683</v>
      </c>
      <c r="J21" s="14">
        <f>J19+I21</f>
        <v>-1050</v>
      </c>
      <c r="K21" s="14">
        <f>K19+J21</f>
        <v>-1105</v>
      </c>
      <c r="L21" s="14">
        <f>K21+L19</f>
        <v>-860</v>
      </c>
      <c r="M21" s="14">
        <f>L21+M19</f>
        <v>-787</v>
      </c>
      <c r="N21" s="14"/>
    </row>
    <row r="22" spans="1:14" ht="16.5" thickBot="1" x14ac:dyDescent="0.3"/>
    <row r="23" spans="1:14" x14ac:dyDescent="0.25">
      <c r="A23" s="19" t="s">
        <v>34</v>
      </c>
      <c r="B23" s="20"/>
      <c r="C23" s="20"/>
      <c r="D23" s="20"/>
      <c r="E23" s="20"/>
      <c r="F23" s="21"/>
    </row>
    <row r="24" spans="1:14" x14ac:dyDescent="0.25">
      <c r="A24" s="22"/>
      <c r="B24" s="23"/>
      <c r="C24" s="23"/>
      <c r="D24" s="23"/>
      <c r="E24" s="23"/>
      <c r="F24" s="24"/>
    </row>
    <row r="25" spans="1:14" x14ac:dyDescent="0.25">
      <c r="A25" s="25" t="s">
        <v>35</v>
      </c>
      <c r="B25" s="26"/>
      <c r="C25" s="26"/>
      <c r="D25" s="26"/>
      <c r="E25" s="26"/>
      <c r="F25" s="27">
        <v>8242</v>
      </c>
    </row>
    <row r="26" spans="1:14" x14ac:dyDescent="0.25">
      <c r="A26" s="28" t="s">
        <v>53</v>
      </c>
      <c r="B26" s="26"/>
      <c r="C26" s="26"/>
      <c r="D26" s="26"/>
      <c r="E26" s="26"/>
      <c r="F26" s="29">
        <v>8242</v>
      </c>
    </row>
    <row r="27" spans="1:14" x14ac:dyDescent="0.25">
      <c r="A27" s="45"/>
      <c r="B27" s="43"/>
      <c r="C27" s="43"/>
      <c r="D27" s="43"/>
      <c r="E27" s="43"/>
      <c r="F27" s="46"/>
    </row>
    <row r="28" spans="1:14" x14ac:dyDescent="0.25">
      <c r="A28" s="30" t="s">
        <v>36</v>
      </c>
      <c r="B28" s="26"/>
      <c r="C28" s="26"/>
      <c r="D28" s="26"/>
      <c r="E28" s="26"/>
      <c r="F28" s="31"/>
    </row>
    <row r="29" spans="1:14" x14ac:dyDescent="0.25">
      <c r="A29" s="32" t="s">
        <v>37</v>
      </c>
      <c r="B29" s="33"/>
      <c r="C29" s="33"/>
      <c r="D29" s="33"/>
      <c r="E29" s="33"/>
      <c r="F29" s="34">
        <v>1200</v>
      </c>
    </row>
    <row r="30" spans="1:14" x14ac:dyDescent="0.25">
      <c r="A30" s="32" t="s">
        <v>38</v>
      </c>
      <c r="B30" s="33"/>
      <c r="C30" s="33"/>
      <c r="D30" s="33"/>
      <c r="E30" s="33"/>
      <c r="F30" s="34">
        <v>24</v>
      </c>
    </row>
    <row r="31" spans="1:14" x14ac:dyDescent="0.25">
      <c r="A31" s="32" t="s">
        <v>39</v>
      </c>
      <c r="B31" s="33"/>
      <c r="C31" s="33"/>
      <c r="D31" s="33"/>
      <c r="E31" s="33"/>
      <c r="F31" s="34">
        <v>70</v>
      </c>
    </row>
    <row r="32" spans="1:14" x14ac:dyDescent="0.25">
      <c r="A32" s="32" t="s">
        <v>40</v>
      </c>
      <c r="B32" s="33"/>
      <c r="C32" s="33"/>
      <c r="D32" s="33"/>
      <c r="E32" s="33"/>
      <c r="F32" s="34">
        <v>240</v>
      </c>
    </row>
    <row r="33" spans="1:6" x14ac:dyDescent="0.25">
      <c r="A33" s="32" t="s">
        <v>41</v>
      </c>
      <c r="B33" s="33"/>
      <c r="C33" s="33"/>
      <c r="D33" s="33"/>
      <c r="E33" s="33"/>
      <c r="F33" s="34">
        <v>4955</v>
      </c>
    </row>
    <row r="34" spans="1:6" x14ac:dyDescent="0.25">
      <c r="A34" s="32" t="s">
        <v>42</v>
      </c>
      <c r="B34" s="33"/>
      <c r="C34" s="33"/>
      <c r="D34" s="33"/>
      <c r="E34" s="33"/>
      <c r="F34" s="34">
        <v>2400</v>
      </c>
    </row>
    <row r="35" spans="1:6" x14ac:dyDescent="0.25">
      <c r="A35" s="32" t="s">
        <v>43</v>
      </c>
      <c r="B35" s="33"/>
      <c r="C35" s="33"/>
      <c r="D35" s="33"/>
      <c r="E35" s="33"/>
      <c r="F35" s="34">
        <v>768</v>
      </c>
    </row>
    <row r="36" spans="1:6" x14ac:dyDescent="0.25">
      <c r="A36" s="32" t="s">
        <v>44</v>
      </c>
      <c r="B36" s="33"/>
      <c r="C36" s="33"/>
      <c r="D36" s="33"/>
      <c r="E36" s="33"/>
      <c r="F36" s="34">
        <v>96</v>
      </c>
    </row>
    <row r="37" spans="1:6" x14ac:dyDescent="0.25">
      <c r="A37" s="32" t="s">
        <v>45</v>
      </c>
      <c r="B37" s="33"/>
      <c r="C37" s="33"/>
      <c r="D37" s="33"/>
      <c r="E37" s="33"/>
      <c r="F37" s="34">
        <v>156</v>
      </c>
    </row>
    <row r="38" spans="1:6" x14ac:dyDescent="0.25">
      <c r="A38" s="28" t="s">
        <v>50</v>
      </c>
      <c r="B38" s="26"/>
      <c r="C38" s="26"/>
      <c r="D38" s="26"/>
      <c r="E38" s="26"/>
      <c r="F38" s="29">
        <f>SUM(F29:F37)</f>
        <v>9909</v>
      </c>
    </row>
    <row r="39" spans="1:6" x14ac:dyDescent="0.25">
      <c r="A39" s="42"/>
      <c r="B39" s="43"/>
      <c r="C39" s="43"/>
      <c r="D39" s="43"/>
      <c r="E39" s="43"/>
      <c r="F39" s="44"/>
    </row>
    <row r="40" spans="1:6" x14ac:dyDescent="0.25">
      <c r="A40" s="35" t="s">
        <v>54</v>
      </c>
      <c r="B40" s="36"/>
      <c r="C40" s="36"/>
      <c r="D40" s="36"/>
      <c r="E40" s="36"/>
      <c r="F40" s="37">
        <f>F26-F38</f>
        <v>-1667</v>
      </c>
    </row>
    <row r="41" spans="1:6" x14ac:dyDescent="0.25">
      <c r="A41" s="38"/>
      <c r="B41" s="38"/>
      <c r="C41" s="38"/>
      <c r="D41" s="38"/>
      <c r="E41" s="38"/>
      <c r="F41" s="39"/>
    </row>
    <row r="42" spans="1:6" x14ac:dyDescent="0.25">
      <c r="F42" s="15"/>
    </row>
    <row r="43" spans="1:6" x14ac:dyDescent="0.25">
      <c r="A43" s="25" t="s">
        <v>46</v>
      </c>
      <c r="B43" s="26"/>
      <c r="C43" s="26"/>
      <c r="D43" s="26"/>
      <c r="E43" s="26"/>
      <c r="F43" s="27"/>
    </row>
    <row r="44" spans="1:6" x14ac:dyDescent="0.25">
      <c r="A44" s="40" t="s">
        <v>47</v>
      </c>
      <c r="B44" s="41"/>
      <c r="C44" s="41"/>
      <c r="D44" s="41"/>
      <c r="E44" s="41"/>
      <c r="F44" s="29">
        <v>24</v>
      </c>
    </row>
    <row r="45" spans="1:6" x14ac:dyDescent="0.25">
      <c r="A45" s="28" t="s">
        <v>51</v>
      </c>
      <c r="B45" s="26"/>
      <c r="C45" s="26"/>
      <c r="D45" s="26"/>
      <c r="E45" s="26"/>
      <c r="F45" s="29">
        <v>24</v>
      </c>
    </row>
    <row r="46" spans="1:6" x14ac:dyDescent="0.25">
      <c r="A46" s="42"/>
      <c r="B46" s="43"/>
      <c r="C46" s="43"/>
      <c r="D46" s="43"/>
      <c r="E46" s="43"/>
      <c r="F46" s="44"/>
    </row>
    <row r="47" spans="1:6" x14ac:dyDescent="0.25">
      <c r="A47" s="16" t="s">
        <v>48</v>
      </c>
      <c r="B47" s="17"/>
      <c r="C47" s="17"/>
      <c r="D47" s="17"/>
      <c r="E47" s="17"/>
      <c r="F47" s="18"/>
    </row>
    <row r="48" spans="1:6" x14ac:dyDescent="0.25">
      <c r="A48" s="32" t="s">
        <v>49</v>
      </c>
      <c r="B48" s="33"/>
      <c r="C48" s="33"/>
      <c r="D48" s="33"/>
      <c r="E48" s="33"/>
      <c r="F48" s="34">
        <v>48</v>
      </c>
    </row>
    <row r="49" spans="1:6" x14ac:dyDescent="0.25">
      <c r="A49" s="28" t="s">
        <v>52</v>
      </c>
      <c r="B49" s="26"/>
      <c r="C49" s="26"/>
      <c r="D49" s="26"/>
      <c r="E49" s="26"/>
      <c r="F49" s="29">
        <v>48</v>
      </c>
    </row>
    <row r="50" spans="1:6" x14ac:dyDescent="0.25">
      <c r="A50" s="42"/>
      <c r="B50" s="43"/>
      <c r="C50" s="43"/>
      <c r="D50" s="43"/>
      <c r="E50" s="43"/>
      <c r="F50" s="43"/>
    </row>
    <row r="51" spans="1:6" x14ac:dyDescent="0.25">
      <c r="A51" s="35" t="s">
        <v>55</v>
      </c>
      <c r="B51" s="36"/>
      <c r="C51" s="36"/>
      <c r="D51" s="36"/>
      <c r="E51" s="36"/>
      <c r="F51" s="37">
        <f>F44-F48</f>
        <v>-24</v>
      </c>
    </row>
    <row r="52" spans="1:6" ht="16.5" thickBot="1" x14ac:dyDescent="0.3">
      <c r="A52" s="47"/>
      <c r="B52" s="47"/>
      <c r="C52" s="47"/>
      <c r="D52" s="47"/>
      <c r="E52" s="47"/>
      <c r="F52" s="54"/>
    </row>
    <row r="53" spans="1:6" x14ac:dyDescent="0.25">
      <c r="A53" s="48" t="s">
        <v>56</v>
      </c>
      <c r="B53" s="49"/>
      <c r="C53" s="49"/>
      <c r="D53" s="49"/>
      <c r="E53" s="50"/>
      <c r="F53" s="55">
        <f>F40+F51</f>
        <v>-1691</v>
      </c>
    </row>
    <row r="54" spans="1:6" ht="16.5" thickBot="1" x14ac:dyDescent="0.3">
      <c r="A54" s="51"/>
      <c r="B54" s="52"/>
      <c r="C54" s="52"/>
      <c r="D54" s="52"/>
      <c r="E54" s="53"/>
      <c r="F54" s="56"/>
    </row>
  </sheetData>
  <mergeCells count="25">
    <mergeCell ref="A45:E45"/>
    <mergeCell ref="A49:E49"/>
    <mergeCell ref="A37:E37"/>
    <mergeCell ref="A38:E38"/>
    <mergeCell ref="A40:E41"/>
    <mergeCell ref="F40:F41"/>
    <mergeCell ref="A51:E52"/>
    <mergeCell ref="F51:F52"/>
    <mergeCell ref="A44:E44"/>
    <mergeCell ref="A48:E48"/>
    <mergeCell ref="A43:E43"/>
    <mergeCell ref="A31:E31"/>
    <mergeCell ref="A32:E32"/>
    <mergeCell ref="A33:E33"/>
    <mergeCell ref="A34:E34"/>
    <mergeCell ref="A35:E35"/>
    <mergeCell ref="A36:E36"/>
    <mergeCell ref="F53:F54"/>
    <mergeCell ref="A23:F24"/>
    <mergeCell ref="A53:E54"/>
    <mergeCell ref="A25:E25"/>
    <mergeCell ref="A26:E26"/>
    <mergeCell ref="A28:E28"/>
    <mergeCell ref="A29:E29"/>
    <mergeCell ref="A30:E3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prettylook deluxe</dc:creator>
  <cp:lastModifiedBy>prettylook deluxe</cp:lastModifiedBy>
  <cp:lastPrinted>2022-11-28T10:05:32Z</cp:lastPrinted>
  <dcterms:created xsi:type="dcterms:W3CDTF">2022-11-20T15:04:11Z</dcterms:created>
  <dcterms:modified xsi:type="dcterms:W3CDTF">2022-11-28T10:06:29Z</dcterms:modified>
</cp:coreProperties>
</file>